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FEEAF2FE-3666-4667-9174-EAE4AA862182}" xr6:coauthVersionLast="43" xr6:coauthVersionMax="43" xr10:uidLastSave="{00000000-0000-0000-0000-000000000000}"/>
  <bookViews>
    <workbookView xWindow="-120" yWindow="-120" windowWidth="29040" windowHeight="15840" xr2:uid="{0DA2243E-3373-4A42-83F8-8858EFDC4410}"/>
  </bookViews>
  <sheets>
    <sheet name="Exerci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 s="1"/>
  <c r="O8" i="1" s="1"/>
  <c r="A10" i="1"/>
  <c r="A11" i="1" s="1"/>
  <c r="A12" i="1" s="1"/>
  <c r="A13" i="1" s="1"/>
</calcChain>
</file>

<file path=xl/sharedStrings.xml><?xml version="1.0" encoding="utf-8"?>
<sst xmlns="http://schemas.openxmlformats.org/spreadsheetml/2006/main" count="43" uniqueCount="28">
  <si>
    <t>Données activité</t>
  </si>
  <si>
    <t>Nombre de pièces produites</t>
  </si>
  <si>
    <t>Heures travaillées opérationelles</t>
  </si>
  <si>
    <t>Données compte de résultat</t>
  </si>
  <si>
    <t>Ventes totales (Chiffre d'affaire)</t>
  </si>
  <si>
    <t>Résultat brut</t>
  </si>
  <si>
    <t>Coût totaux</t>
  </si>
  <si>
    <t>Coût matières premières</t>
  </si>
  <si>
    <t>Coût personnel de production</t>
  </si>
  <si>
    <t>Coût équipements (amortissement, maintenances)</t>
  </si>
  <si>
    <t>Coûts consommables</t>
  </si>
  <si>
    <t>Frais généraux - personnel (Direction, qualité, achats, R&amp;D...)</t>
  </si>
  <si>
    <t>Frais généraux - divers (Bâtiment, assurance, télécoms..)</t>
  </si>
  <si>
    <t>Autres coûts (exceptionnels, petit matériel…)</t>
  </si>
  <si>
    <t>Pièces produites</t>
  </si>
  <si>
    <t>Taux de rebut</t>
  </si>
  <si>
    <t>Jour</t>
  </si>
  <si>
    <t>Indirects</t>
  </si>
  <si>
    <t>Directs</t>
  </si>
  <si>
    <t>Ventes</t>
  </si>
  <si>
    <t>Total directs</t>
  </si>
  <si>
    <t>Total indirects</t>
  </si>
  <si>
    <t>Frais généraux - personnel 
(Direction, qualité, achats, R&amp;D...)</t>
  </si>
  <si>
    <t>Frais généraux - divers 
(Bâtiment, assurance, télécoms..)</t>
  </si>
  <si>
    <t>Coût équipements 
(amortissement, maintenances)</t>
  </si>
  <si>
    <t>Autres coûts 
(exceptionnels, petit matériel…)</t>
  </si>
  <si>
    <t>Ventes France</t>
  </si>
  <si>
    <t>Ventes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</si>
</sst>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</cellStyleXfs>
  <cellXfs count="30">
    <xf numFmtId="0" fontId="0" fillId="0" borderId="0" xfId="0"/>
    <xf numFmtId="0" fontId="0" fillId="0" borderId="1" xfId="0" applyFont="1" applyBorder="1" applyAlignment="1">
      <alignment wrapText="1"/>
    </xf>
    <xf numFmtId="2" fontId="0" fillId="0" borderId="0" xfId="0" applyNumberFormat="1"/>
    <xf numFmtId="165" fontId="0" fillId="0" borderId="0" xfId="0" applyNumberFormat="1"/>
    <xf numFmtId="0" fontId="6" fillId="5" borderId="2" xfId="5" applyBorder="1"/>
    <xf numFmtId="14" fontId="6" fillId="5" borderId="5" xfId="5" applyNumberFormat="1" applyBorder="1" applyAlignment="1">
      <alignment horizontal="center"/>
    </xf>
    <xf numFmtId="14" fontId="6" fillId="5" borderId="6" xfId="5" applyNumberFormat="1" applyBorder="1" applyAlignment="1">
      <alignment horizontal="center"/>
    </xf>
    <xf numFmtId="0" fontId="0" fillId="0" borderId="0" xfId="0" applyFont="1"/>
    <xf numFmtId="0" fontId="0" fillId="0" borderId="4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/>
    <xf numFmtId="166" fontId="3" fillId="3" borderId="10" xfId="3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8" fillId="0" borderId="1" xfId="0" applyNumberFormat="1" applyFont="1" applyBorder="1"/>
    <xf numFmtId="0" fontId="8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166" fontId="2" fillId="2" borderId="9" xfId="2" applyNumberFormat="1" applyBorder="1" applyAlignment="1">
      <alignment horizontal="center"/>
    </xf>
    <xf numFmtId="166" fontId="2" fillId="2" borderId="10" xfId="2" applyNumberFormat="1" applyBorder="1" applyAlignment="1">
      <alignment horizontal="center"/>
    </xf>
    <xf numFmtId="166" fontId="4" fillId="4" borderId="10" xfId="4" applyNumberFormat="1" applyBorder="1" applyAlignment="1">
      <alignment horizontal="center"/>
    </xf>
    <xf numFmtId="0" fontId="0" fillId="0" borderId="0" xfId="0" applyFont="1" applyBorder="1" applyAlignment="1">
      <alignment wrapText="1"/>
    </xf>
    <xf numFmtId="0" fontId="9" fillId="5" borderId="1" xfId="5" applyFont="1" applyBorder="1"/>
    <xf numFmtId="0" fontId="9" fillId="5" borderId="1" xfId="5" applyNumberFormat="1" applyFont="1" applyBorder="1" applyAlignment="1">
      <alignment horizontal="center"/>
    </xf>
    <xf numFmtId="0" fontId="9" fillId="5" borderId="1" xfId="5" applyFont="1" applyBorder="1" applyAlignment="1">
      <alignment wrapText="1"/>
    </xf>
    <xf numFmtId="2" fontId="1" fillId="6" borderId="1" xfId="6" applyNumberFormat="1" applyBorder="1" applyAlignment="1">
      <alignment horizontal="center" vertical="center" textRotation="90"/>
    </xf>
  </cellXfs>
  <cellStyles count="7">
    <cellStyle name="20 % - Accent5" xfId="6" builtinId="46"/>
    <cellStyle name="Accent1" xfId="5" builtinId="29"/>
    <cellStyle name="Insatisfaisant" xfId="3" builtinId="27"/>
    <cellStyle name="Monétaire" xfId="1" builtinId="4"/>
    <cellStyle name="Neutre" xfId="4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347831</xdr:colOff>
      <xdr:row>0</xdr:row>
      <xdr:rowOff>56478</xdr:rowOff>
    </xdr:from>
    <xdr:to>
      <xdr:col>4</xdr:col>
      <xdr:colOff>792480</xdr:colOff>
      <xdr:row>5</xdr:row>
      <xdr:rowOff>20618</xdr:rowOff>
    </xdr:to>
    <xdr:sp macro="" textlink="">
      <xdr:nvSpPr>
        <xdr:cNvPr id="2" name="Bulle narrative : rectangle à coins arrondis 1">
          <a:extLst>
            <a:ext uri="{FF2B5EF4-FFF2-40B4-BE49-F238E27FC236}">
              <a16:creationId xmlns:a16="http://schemas.microsoft.com/office/drawing/2014/main" id="{82FA379D-8B95-4CE2-A515-BA4208D96969}"/>
            </a:ext>
          </a:extLst>
        </xdr:cNvPr>
        <xdr:cNvSpPr/>
      </xdr:nvSpPr>
      <xdr:spPr>
        <a:xfrm>
          <a:off x="347831" y="56478"/>
          <a:ext cx="5130949" cy="878540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Exercice :</a:t>
          </a:r>
          <a:r>
            <a:rPr lang="fr-FR" sz="1100" baseline="0"/>
            <a:t> mettez en forme les données brutes ci-dessous de manière à créer un bilan ressemblant aux tableaux mis en forme à droite.</a:t>
          </a:r>
        </a:p>
        <a:p>
          <a:pPr algn="l"/>
          <a:r>
            <a:rPr lang="fr-FR" sz="1100" baseline="0"/>
            <a:t>But : Y parvenir en moins de 10mn, idéalement en 5mn. Utilisez les raccourcis ! :-)</a:t>
          </a:r>
        </a:p>
        <a:p>
          <a:pPr algn="l"/>
          <a:endParaRPr lang="fr-F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16E2-09D4-4F09-ADCA-21080E8F8488}">
  <dimension ref="A1:O36"/>
  <sheetViews>
    <sheetView tabSelected="1" zoomScale="110" zoomScaleNormal="110" workbookViewId="0">
      <selection activeCell="J5" sqref="J5"/>
    </sheetView>
  </sheetViews>
  <sheetFormatPr baseColWidth="10" defaultRowHeight="15" x14ac:dyDescent="0.25"/>
  <cols>
    <col min="1" max="1" width="25.5703125" customWidth="1"/>
    <col min="2" max="2" width="17.7109375" customWidth="1"/>
    <col min="3" max="3" width="13.5703125" customWidth="1"/>
    <col min="4" max="4" width="11.5703125" customWidth="1"/>
    <col min="5" max="5" width="14.7109375" customWidth="1"/>
    <col min="6" max="6" width="11.5703125" customWidth="1"/>
    <col min="9" max="9" width="4.28515625" customWidth="1"/>
    <col min="10" max="10" width="30.140625" style="7" customWidth="1"/>
    <col min="11" max="15" width="12.85546875" style="7" bestFit="1" customWidth="1"/>
  </cols>
  <sheetData>
    <row r="1" spans="1:15" ht="14.45" customHeight="1" x14ac:dyDescent="0.25"/>
    <row r="2" spans="1:15" ht="14.45" customHeight="1" x14ac:dyDescent="0.25"/>
    <row r="3" spans="1:15" ht="14.45" customHeight="1" x14ac:dyDescent="0.25"/>
    <row r="4" spans="1:15" ht="14.45" customHeight="1" x14ac:dyDescent="0.25"/>
    <row r="5" spans="1:15" ht="14.45" customHeight="1" x14ac:dyDescent="0.25"/>
    <row r="6" spans="1:15" ht="14.45" customHeight="1" x14ac:dyDescent="0.25"/>
    <row r="7" spans="1:15" ht="14.45" customHeight="1" thickBot="1" x14ac:dyDescent="0.3"/>
    <row r="8" spans="1:15" ht="14.45" customHeight="1" thickBot="1" x14ac:dyDescent="0.3">
      <c r="A8" t="s">
        <v>16</v>
      </c>
      <c r="B8" t="s">
        <v>14</v>
      </c>
      <c r="C8" t="s">
        <v>15</v>
      </c>
      <c r="J8" s="4" t="s">
        <v>16</v>
      </c>
      <c r="K8" s="5">
        <v>43556</v>
      </c>
      <c r="L8" s="6">
        <f>K8+1</f>
        <v>43557</v>
      </c>
      <c r="M8" s="6">
        <f>L8+1</f>
        <v>43558</v>
      </c>
      <c r="N8" s="6">
        <f>M8+1</f>
        <v>43559</v>
      </c>
      <c r="O8" s="6">
        <f>N8+1</f>
        <v>43560</v>
      </c>
    </row>
    <row r="9" spans="1:15" ht="14.45" customHeight="1" x14ac:dyDescent="0.25">
      <c r="A9" s="2">
        <v>43556</v>
      </c>
      <c r="B9">
        <v>239</v>
      </c>
      <c r="C9">
        <v>1.6508744029161016E-3</v>
      </c>
      <c r="E9" s="3"/>
      <c r="J9" s="8" t="s">
        <v>14</v>
      </c>
      <c r="K9" s="9">
        <v>239</v>
      </c>
      <c r="L9" s="10">
        <v>226</v>
      </c>
      <c r="M9" s="10">
        <v>250</v>
      </c>
      <c r="N9" s="10">
        <v>223</v>
      </c>
      <c r="O9" s="10">
        <v>222</v>
      </c>
    </row>
    <row r="10" spans="1:15" ht="14.45" customHeight="1" thickBot="1" x14ac:dyDescent="0.3">
      <c r="A10" s="2">
        <f>A9+1</f>
        <v>43557</v>
      </c>
      <c r="B10">
        <v>226</v>
      </c>
      <c r="C10">
        <v>6.2216667546104373E-3</v>
      </c>
      <c r="E10" s="3"/>
      <c r="J10" s="11" t="s">
        <v>15</v>
      </c>
      <c r="K10" s="22">
        <v>1.6508744029161016E-3</v>
      </c>
      <c r="L10" s="23">
        <v>6.2216667546104373E-3</v>
      </c>
      <c r="M10" s="24">
        <v>2.0080153966576617E-2</v>
      </c>
      <c r="N10" s="12">
        <v>5.1165896406528501E-2</v>
      </c>
      <c r="O10" s="24">
        <v>2.8534326174861357E-2</v>
      </c>
    </row>
    <row r="11" spans="1:15" ht="14.45" customHeight="1" x14ac:dyDescent="0.25">
      <c r="A11" s="2">
        <f t="shared" ref="A11:A13" si="0">A10+1</f>
        <v>43558</v>
      </c>
      <c r="B11">
        <v>250</v>
      </c>
      <c r="C11">
        <v>2.0080153966576617E-2</v>
      </c>
      <c r="E11" s="3"/>
    </row>
    <row r="12" spans="1:15" ht="14.45" customHeight="1" x14ac:dyDescent="0.25">
      <c r="A12" s="2">
        <f t="shared" si="0"/>
        <v>43559</v>
      </c>
      <c r="B12">
        <v>223</v>
      </c>
      <c r="C12">
        <v>5.1165896406528501E-2</v>
      </c>
      <c r="E12" s="3"/>
    </row>
    <row r="13" spans="1:15" ht="14.45" customHeight="1" x14ac:dyDescent="0.25">
      <c r="A13" s="2">
        <f t="shared" si="0"/>
        <v>43560</v>
      </c>
      <c r="B13">
        <v>222</v>
      </c>
      <c r="C13">
        <v>2.8534326174861357E-2</v>
      </c>
      <c r="E13" s="3"/>
    </row>
    <row r="14" spans="1:15" ht="14.45" customHeight="1" x14ac:dyDescent="0.25"/>
    <row r="15" spans="1:15" ht="14.45" customHeight="1" x14ac:dyDescent="0.25"/>
    <row r="17" spans="1:15" x14ac:dyDescent="0.25">
      <c r="B17">
        <v>2014</v>
      </c>
      <c r="C17">
        <v>2015</v>
      </c>
      <c r="D17">
        <v>2016</v>
      </c>
      <c r="E17">
        <v>2017</v>
      </c>
      <c r="F17">
        <v>2018</v>
      </c>
      <c r="J17" s="26" t="s">
        <v>0</v>
      </c>
      <c r="K17" s="27">
        <v>2014</v>
      </c>
      <c r="L17" s="27">
        <v>2015</v>
      </c>
      <c r="M17" s="27">
        <v>2016</v>
      </c>
      <c r="N17" s="27">
        <v>2017</v>
      </c>
      <c r="O17" s="27">
        <v>2018</v>
      </c>
    </row>
    <row r="18" spans="1:15" x14ac:dyDescent="0.25">
      <c r="A18" t="s">
        <v>1</v>
      </c>
      <c r="B18" s="2">
        <v>102421</v>
      </c>
      <c r="C18" s="2">
        <v>91254</v>
      </c>
      <c r="D18" s="2">
        <v>97565</v>
      </c>
      <c r="E18" s="2">
        <v>101682</v>
      </c>
      <c r="F18" s="2">
        <v>129999</v>
      </c>
      <c r="G18" s="2"/>
      <c r="H18" s="2"/>
      <c r="I18" s="2"/>
      <c r="J18" s="1" t="s">
        <v>1</v>
      </c>
      <c r="K18" s="13">
        <v>102421</v>
      </c>
      <c r="L18" s="13">
        <v>91254</v>
      </c>
      <c r="M18" s="13">
        <v>97565</v>
      </c>
      <c r="N18" s="13">
        <v>101682</v>
      </c>
      <c r="O18" s="14">
        <v>129999</v>
      </c>
    </row>
    <row r="19" spans="1:15" ht="30" x14ac:dyDescent="0.25">
      <c r="A19" t="s">
        <v>2</v>
      </c>
      <c r="B19" s="2">
        <v>58426</v>
      </c>
      <c r="C19" s="2">
        <v>55658</v>
      </c>
      <c r="D19" s="2">
        <v>55123</v>
      </c>
      <c r="E19" s="2">
        <v>51197</v>
      </c>
      <c r="F19" s="2">
        <v>59013</v>
      </c>
      <c r="G19" s="2"/>
      <c r="H19" s="2"/>
      <c r="I19" s="2"/>
      <c r="J19" s="1" t="s">
        <v>2</v>
      </c>
      <c r="K19" s="13">
        <v>58426</v>
      </c>
      <c r="L19" s="13">
        <v>55658</v>
      </c>
      <c r="M19" s="13">
        <v>55123</v>
      </c>
      <c r="N19" s="13">
        <v>51197</v>
      </c>
      <c r="O19" s="15">
        <v>59013</v>
      </c>
    </row>
    <row r="20" spans="1:15" x14ac:dyDescent="0.25">
      <c r="A20" t="s">
        <v>4</v>
      </c>
      <c r="B20" s="2">
        <v>5659038.4824650474</v>
      </c>
      <c r="C20" s="2">
        <v>5223809.2288857931</v>
      </c>
      <c r="D20" s="2">
        <v>5582783.2071244875</v>
      </c>
      <c r="E20" s="2">
        <v>5975762</v>
      </c>
      <c r="F20" s="2">
        <v>7499791</v>
      </c>
      <c r="G20" s="2"/>
      <c r="H20" s="2"/>
      <c r="I20" s="2"/>
      <c r="J20" s="25"/>
      <c r="K20" s="16"/>
      <c r="L20" s="16"/>
      <c r="M20" s="16"/>
      <c r="N20" s="16"/>
      <c r="O20" s="16"/>
    </row>
    <row r="21" spans="1:15" x14ac:dyDescent="0.25">
      <c r="A21" t="s">
        <v>26</v>
      </c>
      <c r="B21" s="2">
        <v>3848146.0412640753</v>
      </c>
      <c r="C21" s="2">
        <v>3604428.738602025</v>
      </c>
      <c r="D21" s="2">
        <v>3907948.1694045351</v>
      </c>
      <c r="E21" s="2">
        <v>4319669</v>
      </c>
      <c r="F21" s="2">
        <v>5076263</v>
      </c>
      <c r="G21" s="2"/>
      <c r="H21" s="2"/>
      <c r="I21" s="2"/>
      <c r="J21" s="28" t="s">
        <v>3</v>
      </c>
      <c r="K21" s="27">
        <v>2014</v>
      </c>
      <c r="L21" s="27">
        <v>2015</v>
      </c>
      <c r="M21" s="27">
        <v>2016</v>
      </c>
      <c r="N21" s="27">
        <v>2017</v>
      </c>
      <c r="O21" s="27">
        <v>2018</v>
      </c>
    </row>
    <row r="22" spans="1:15" ht="15" customHeight="1" x14ac:dyDescent="0.25">
      <c r="A22" t="s">
        <v>27</v>
      </c>
      <c r="B22" s="2">
        <v>1810892.288762572</v>
      </c>
      <c r="C22" s="2">
        <v>1619381.0008262198</v>
      </c>
      <c r="D22" s="2">
        <v>1674835.8161868921</v>
      </c>
      <c r="E22" s="2">
        <v>1656093</v>
      </c>
      <c r="F22" s="2">
        <v>2423528</v>
      </c>
      <c r="G22" s="2"/>
      <c r="H22" s="2"/>
      <c r="I22" s="29" t="s">
        <v>19</v>
      </c>
      <c r="J22" s="20" t="s">
        <v>4</v>
      </c>
      <c r="K22" s="17">
        <v>5659038.9944062019</v>
      </c>
      <c r="L22" s="17">
        <v>5223809.2293380005</v>
      </c>
      <c r="M22" s="17">
        <v>5582783.4796798127</v>
      </c>
      <c r="N22" s="17">
        <v>5975762</v>
      </c>
      <c r="O22" s="17">
        <v>7499791</v>
      </c>
    </row>
    <row r="23" spans="1:15" x14ac:dyDescent="0.25">
      <c r="A23" t="s">
        <v>20</v>
      </c>
      <c r="B23" s="2">
        <v>3782304.1240542112</v>
      </c>
      <c r="C23" s="2">
        <v>3694130.5965000312</v>
      </c>
      <c r="D23" s="2">
        <v>3629572.6061364096</v>
      </c>
      <c r="E23" s="2">
        <v>3519401</v>
      </c>
      <c r="F23" s="2">
        <v>4122022</v>
      </c>
      <c r="G23" s="2"/>
      <c r="H23" s="2"/>
      <c r="I23" s="29"/>
      <c r="J23" s="19" t="s">
        <v>26</v>
      </c>
      <c r="K23" s="18">
        <v>3848146.4521642015</v>
      </c>
      <c r="L23" s="18">
        <v>3604428.3157854723</v>
      </c>
      <c r="M23" s="18">
        <v>3907948.8146756031</v>
      </c>
      <c r="N23" s="18">
        <v>4319669</v>
      </c>
      <c r="O23" s="18">
        <v>5076263</v>
      </c>
    </row>
    <row r="24" spans="1:15" x14ac:dyDescent="0.25">
      <c r="A24" t="s">
        <v>7</v>
      </c>
      <c r="B24" s="2">
        <v>909498.70972979243</v>
      </c>
      <c r="C24" s="2">
        <v>811248.83264135465</v>
      </c>
      <c r="D24" s="2">
        <v>851745.3965742432</v>
      </c>
      <c r="E24" s="2">
        <v>848032</v>
      </c>
      <c r="F24" s="2">
        <v>1008121</v>
      </c>
      <c r="G24" s="2"/>
      <c r="H24" s="2"/>
      <c r="I24" s="29"/>
      <c r="J24" s="19" t="s">
        <v>27</v>
      </c>
      <c r="K24" s="18">
        <v>1810892.7517021373</v>
      </c>
      <c r="L24" s="18">
        <v>1619381.3136924719</v>
      </c>
      <c r="M24" s="18">
        <v>1674835.2494764586</v>
      </c>
      <c r="N24" s="18">
        <v>1656093</v>
      </c>
      <c r="O24" s="18">
        <v>2423528</v>
      </c>
    </row>
    <row r="25" spans="1:15" x14ac:dyDescent="0.25">
      <c r="A25" t="s">
        <v>8</v>
      </c>
      <c r="B25" s="2">
        <v>1928758.9063901089</v>
      </c>
      <c r="C25" s="2">
        <v>1931714.9341257778</v>
      </c>
      <c r="D25" s="2">
        <v>1872837.5041935544</v>
      </c>
      <c r="E25" s="2">
        <v>1735674</v>
      </c>
      <c r="F25" s="2">
        <v>1944843</v>
      </c>
      <c r="G25" s="2"/>
      <c r="H25" s="2"/>
      <c r="I25" s="29" t="s">
        <v>18</v>
      </c>
      <c r="J25" s="20" t="s">
        <v>20</v>
      </c>
      <c r="K25" s="17">
        <v>3782304.1240542112</v>
      </c>
      <c r="L25" s="17">
        <v>3694130.5965000312</v>
      </c>
      <c r="M25" s="17">
        <v>3629572.6061364096</v>
      </c>
      <c r="N25" s="17">
        <v>3519401</v>
      </c>
      <c r="O25" s="17">
        <v>4122022</v>
      </c>
    </row>
    <row r="26" spans="1:15" x14ac:dyDescent="0.25">
      <c r="A26" t="s">
        <v>9</v>
      </c>
      <c r="B26" s="2">
        <v>830819.32780793391</v>
      </c>
      <c r="C26" s="2">
        <v>848662.2369619041</v>
      </c>
      <c r="D26" s="2">
        <v>811454.08385802363</v>
      </c>
      <c r="E26" s="2">
        <v>836863</v>
      </c>
      <c r="F26" s="2">
        <v>1009720</v>
      </c>
      <c r="G26" s="2"/>
      <c r="H26" s="2"/>
      <c r="I26" s="29"/>
      <c r="J26" s="19" t="s">
        <v>7</v>
      </c>
      <c r="K26" s="18">
        <v>909498.70972979243</v>
      </c>
      <c r="L26" s="18">
        <v>811248.83264135465</v>
      </c>
      <c r="M26" s="18">
        <v>851745.3965742432</v>
      </c>
      <c r="N26" s="18">
        <v>848032</v>
      </c>
      <c r="O26" s="18">
        <v>1008121</v>
      </c>
    </row>
    <row r="27" spans="1:15" x14ac:dyDescent="0.25">
      <c r="A27" t="s">
        <v>10</v>
      </c>
      <c r="B27">
        <v>113227.18012637578</v>
      </c>
      <c r="C27" s="2">
        <v>102504.59277099467</v>
      </c>
      <c r="D27" s="2">
        <v>93535.621510588622</v>
      </c>
      <c r="E27" s="2">
        <v>98832</v>
      </c>
      <c r="F27" s="2">
        <v>159338</v>
      </c>
      <c r="G27" s="2"/>
      <c r="H27" s="2"/>
      <c r="I27" s="29"/>
      <c r="J27" s="19" t="s">
        <v>8</v>
      </c>
      <c r="K27" s="18">
        <v>1928758.9063901089</v>
      </c>
      <c r="L27" s="18">
        <v>1931714.9341257778</v>
      </c>
      <c r="M27" s="18">
        <v>1872837.5041935544</v>
      </c>
      <c r="N27" s="18">
        <v>1735674</v>
      </c>
      <c r="O27" s="18">
        <v>1944843</v>
      </c>
    </row>
    <row r="28" spans="1:15" ht="24.75" x14ac:dyDescent="0.25">
      <c r="A28" t="s">
        <v>21</v>
      </c>
      <c r="B28">
        <v>1601429.5945069478</v>
      </c>
      <c r="C28">
        <v>1505316.9362582902</v>
      </c>
      <c r="D28">
        <v>1545006.7279940136</v>
      </c>
      <c r="E28">
        <v>1325855.1662865491</v>
      </c>
      <c r="F28">
        <v>1584722.6757650108</v>
      </c>
      <c r="G28" s="2"/>
      <c r="H28" s="2"/>
      <c r="I28" s="29"/>
      <c r="J28" s="19" t="s">
        <v>24</v>
      </c>
      <c r="K28" s="18">
        <v>830819.32780793391</v>
      </c>
      <c r="L28" s="18">
        <v>848662.2369619041</v>
      </c>
      <c r="M28" s="18">
        <v>811454.08385802363</v>
      </c>
      <c r="N28" s="18">
        <v>836863</v>
      </c>
      <c r="O28" s="18">
        <v>1009720</v>
      </c>
    </row>
    <row r="29" spans="1:15" x14ac:dyDescent="0.25">
      <c r="A29" t="s">
        <v>11</v>
      </c>
      <c r="B29">
        <v>962342.08610306622</v>
      </c>
      <c r="C29" s="2">
        <v>910008.42829357553</v>
      </c>
      <c r="D29" s="2">
        <v>972530.11434821726</v>
      </c>
      <c r="E29" s="2">
        <v>839868.02702321298</v>
      </c>
      <c r="F29" s="2">
        <v>985214.09037904686</v>
      </c>
      <c r="G29" s="2"/>
      <c r="H29" s="2"/>
      <c r="I29" s="29"/>
      <c r="J29" s="19" t="s">
        <v>10</v>
      </c>
      <c r="K29" s="18">
        <v>113227.18012637578</v>
      </c>
      <c r="L29" s="18">
        <v>102504.59277099467</v>
      </c>
      <c r="M29" s="18">
        <v>93535.621510588622</v>
      </c>
      <c r="N29" s="18">
        <v>98832</v>
      </c>
      <c r="O29" s="18">
        <v>159338</v>
      </c>
    </row>
    <row r="30" spans="1:15" x14ac:dyDescent="0.25">
      <c r="A30" t="s">
        <v>12</v>
      </c>
      <c r="B30">
        <v>315445.23986145027</v>
      </c>
      <c r="C30" s="2">
        <v>296400.46867566695</v>
      </c>
      <c r="D30" s="2">
        <v>270977.34853114682</v>
      </c>
      <c r="E30" s="2">
        <v>191301.92493027492</v>
      </c>
      <c r="F30" s="2">
        <v>272016.36439093517</v>
      </c>
      <c r="G30" s="2"/>
      <c r="H30" s="2"/>
      <c r="I30" s="29" t="s">
        <v>17</v>
      </c>
      <c r="J30" s="20" t="s">
        <v>21</v>
      </c>
      <c r="K30" s="17">
        <v>1601429.5945069478</v>
      </c>
      <c r="L30" s="17">
        <v>1505316.9362582902</v>
      </c>
      <c r="M30" s="17">
        <v>1545006.7279940136</v>
      </c>
      <c r="N30" s="17">
        <v>1325855.1662865491</v>
      </c>
      <c r="O30" s="17">
        <v>1584722.6757650108</v>
      </c>
    </row>
    <row r="31" spans="1:15" ht="24.75" x14ac:dyDescent="0.25">
      <c r="A31" t="s">
        <v>13</v>
      </c>
      <c r="B31">
        <v>323642.26854243129</v>
      </c>
      <c r="C31" s="2">
        <v>298908.03928904765</v>
      </c>
      <c r="D31" s="2">
        <v>301499.26511464932</v>
      </c>
      <c r="E31" s="2">
        <v>294685.21433306119</v>
      </c>
      <c r="F31" s="2">
        <v>327492.22099502874</v>
      </c>
      <c r="G31" s="2"/>
      <c r="H31" s="2"/>
      <c r="I31" s="29"/>
      <c r="J31" s="19" t="s">
        <v>22</v>
      </c>
      <c r="K31" s="18">
        <v>962342.08610306622</v>
      </c>
      <c r="L31" s="18">
        <v>910008.42829357553</v>
      </c>
      <c r="M31" s="18">
        <v>972530.11434821726</v>
      </c>
      <c r="N31" s="18">
        <v>839868.02702321298</v>
      </c>
      <c r="O31" s="18">
        <v>985214.09037904686</v>
      </c>
    </row>
    <row r="32" spans="1:15" ht="24.75" x14ac:dyDescent="0.25">
      <c r="A32" t="s">
        <v>6</v>
      </c>
      <c r="B32" s="2">
        <v>5383733.7185611594</v>
      </c>
      <c r="C32" s="2">
        <v>5199447.5327583216</v>
      </c>
      <c r="D32" s="2">
        <v>5174579.3341304231</v>
      </c>
      <c r="E32" s="2">
        <v>4845256.1662865486</v>
      </c>
      <c r="F32" s="2">
        <v>5706744.6757650105</v>
      </c>
      <c r="G32" s="2"/>
      <c r="H32" s="2"/>
      <c r="I32" s="29"/>
      <c r="J32" s="19" t="s">
        <v>23</v>
      </c>
      <c r="K32" s="18">
        <v>315445.23986145027</v>
      </c>
      <c r="L32" s="18">
        <v>296400.46867566695</v>
      </c>
      <c r="M32" s="18">
        <v>270977.34853114682</v>
      </c>
      <c r="N32" s="18">
        <v>191301.92493027492</v>
      </c>
      <c r="O32" s="18">
        <v>272016.36439093517</v>
      </c>
    </row>
    <row r="33" spans="1:15" ht="24.75" x14ac:dyDescent="0.25">
      <c r="A33" t="s">
        <v>5</v>
      </c>
      <c r="B33" s="2">
        <v>275304.76390388794</v>
      </c>
      <c r="C33" s="2">
        <v>24361.696127471499</v>
      </c>
      <c r="D33" s="2">
        <v>408203.872994064</v>
      </c>
      <c r="E33" s="2">
        <v>1130505.8337134514</v>
      </c>
      <c r="F33" s="2">
        <v>1793046.3242349895</v>
      </c>
      <c r="G33" s="2"/>
      <c r="H33" s="2"/>
      <c r="I33" s="29"/>
      <c r="J33" s="19" t="s">
        <v>25</v>
      </c>
      <c r="K33" s="18">
        <v>323642.26854243129</v>
      </c>
      <c r="L33" s="18">
        <v>298908.03928904765</v>
      </c>
      <c r="M33" s="18">
        <v>301499.26511464932</v>
      </c>
      <c r="N33" s="18">
        <v>294685.21433306119</v>
      </c>
      <c r="O33" s="18">
        <v>327492.22099502874</v>
      </c>
    </row>
    <row r="34" spans="1:15" x14ac:dyDescent="0.25">
      <c r="J34" s="21"/>
      <c r="O34"/>
    </row>
    <row r="35" spans="1:15" x14ac:dyDescent="0.25">
      <c r="J35" s="20" t="s">
        <v>6</v>
      </c>
      <c r="K35" s="17">
        <v>5383733.7185611594</v>
      </c>
      <c r="L35" s="17">
        <v>5199447.5327583216</v>
      </c>
      <c r="M35" s="17">
        <v>5174579.3341304231</v>
      </c>
      <c r="N35" s="17">
        <v>4845256.1662865486</v>
      </c>
      <c r="O35" s="17">
        <v>5706744.6757650105</v>
      </c>
    </row>
    <row r="36" spans="1:15" x14ac:dyDescent="0.25">
      <c r="J36" s="20" t="s">
        <v>5</v>
      </c>
      <c r="K36" s="17">
        <v>275304.76390388794</v>
      </c>
      <c r="L36" s="17">
        <v>24361.696127471514</v>
      </c>
      <c r="M36" s="17">
        <v>408203.87299406435</v>
      </c>
      <c r="N36" s="17">
        <v>1130505.8337134514</v>
      </c>
      <c r="O36" s="17">
        <v>1793046.3242349895</v>
      </c>
    </row>
  </sheetData>
  <mergeCells count="3">
    <mergeCell ref="I30:I33"/>
    <mergeCell ref="I25:I29"/>
    <mergeCell ref="I22:I2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2019-04-29T16:19:27Z</dcterms:created>
  <dcterms:modified xsi:type="dcterms:W3CDTF">2019-05-26T16:08:54Z</dcterms:modified>
</cp:coreProperties>
</file>